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<sst xmlns="http://schemas.openxmlformats.org/spreadsheetml/2006/main" count="45" uniqueCount="37">
  <si>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Отчет № 9. 03.10.2019 9:12:53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</si>
  <si>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</si>
  <si>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Повторные выборы депутата Совета депутатов Куженкинского городского поселения Бологовского района Тверской области четвертого созыва по Куженкинскому городскому десятимандатному избирательному округу №1</t>
  </si>
  <si>
    <t>территориальная избирательная комиссия Бологовского района</t>
  </si>
  <si>
    <t>По состоянию на 02.10.2019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</si>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</sst>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E7" sqref="E7:G7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10.5742187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42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1.2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ht="15">
      <c r="H5" s="4" t="s">
        <v>4</v>
      </c>
    </row>
    <row r="6" ht="15">
      <c r="H6" s="4" t="s">
        <v>5</v>
      </c>
    </row>
    <row r="7" spans="1:8" ht="53.25">
      <c r="A7" s="5" t="str">
        <f>"№ строки"</f>
        <v>№ строки</v>
      </c>
      <c r="B7" s="5" t="str">
        <f>"Строка финансового отчета"</f>
        <v>Строка финансового отчета</v>
      </c>
      <c r="C7" s="5" t="str">
        <f>"Шифр строки"</f>
        <v>Шифр строки</v>
      </c>
      <c r="D7" s="5" t="str">
        <f>"Итого по избирательным объединениям, кандидатам"</f>
        <v>Итого по избирательным объединениям, кандидатам</v>
      </c>
      <c r="E7" s="12" t="str">
        <f>"Морозов Валерий Анатольевич"</f>
        <v>Морозов Валерий Анатольевич</v>
      </c>
      <c r="F7" s="12" t="str">
        <f>"Платонкин Сергей Викторович"</f>
        <v>Платонкин Сергей Викторович</v>
      </c>
      <c r="G7" s="12" t="str">
        <f>"Рысев Александр Юрьевич"</f>
        <v>Рысев Александр Юрьевич</v>
      </c>
      <c r="H7" s="6" t="str">
        <f>"Избирательный округ (Куженкинский городской десятимандатный (№ 1)), всего"</f>
        <v>Избирательный округ (Куженкинский городской десятимандатный (№ 1)), всего</v>
      </c>
    </row>
    <row r="8" spans="1:8" ht="15">
      <c r="A8" s="7" t="s">
        <v>6</v>
      </c>
      <c r="B8" s="5" t="str">
        <f>"2"</f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8.25">
      <c r="A9" s="8" t="s">
        <v>6</v>
      </c>
      <c r="B9" s="9" t="str">
        <f>"Поступило средств в избирательный фонд, всего"</f>
        <v>Поступило средств в избирательный фонд, всего</v>
      </c>
      <c r="C9" s="10">
        <v>10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8" t="s">
        <v>7</v>
      </c>
      <c r="B10" s="10" t="str">
        <f>"в том числе"</f>
        <v>в том числе</v>
      </c>
      <c r="C10" s="10"/>
      <c r="D10" s="11"/>
      <c r="E10" s="11"/>
      <c r="F10" s="11"/>
      <c r="G10" s="11"/>
      <c r="H10" s="11"/>
    </row>
    <row r="11" spans="1:8" ht="63.75">
      <c r="A11" s="8" t="s">
        <v>8</v>
      </c>
      <c r="B11" s="9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0">
        <v>20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">
      <c r="A12" s="8" t="s">
        <v>7</v>
      </c>
      <c r="B12" s="10" t="str">
        <f>"из них"</f>
        <v>из них</v>
      </c>
      <c r="C12" s="10"/>
      <c r="D12" s="11"/>
      <c r="E12" s="11"/>
      <c r="F12" s="11"/>
      <c r="G12" s="11"/>
      <c r="H12" s="11"/>
    </row>
    <row r="13" spans="1:8" ht="51">
      <c r="A13" s="8" t="s">
        <v>9</v>
      </c>
      <c r="B13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0">
        <v>30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63.75">
      <c r="A14" s="8" t="s">
        <v>10</v>
      </c>
      <c r="B14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"Добровольные пожертвования гражданина"</f>
        <v>Добровольные пожертвования гражданина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"Добровольные пожертвования юридического лица"</f>
        <v>Добровольные пожертвования юридического лица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7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63.75">
      <c r="A20" s="8" t="s">
        <v>15</v>
      </c>
      <c r="B20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5">
      <c r="A21" s="8" t="s">
        <v>16</v>
      </c>
      <c r="B21" s="9" t="str">
        <f>"Средства гражданина"</f>
        <v>Средства гражданина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25.5">
      <c r="A22" s="8" t="s">
        <v>17</v>
      </c>
      <c r="B22" s="9" t="str">
        <f>"Средства юридического лица"</f>
        <v>Средства юридического лица</v>
      </c>
      <c r="C22" s="10">
        <v>110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51">
      <c r="A23" s="8" t="s">
        <v>18</v>
      </c>
      <c r="B23" s="9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0">
        <v>120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">
      <c r="A24" s="8" t="s">
        <v>7</v>
      </c>
      <c r="B24" s="10" t="str">
        <f>"из них"</f>
        <v>из них</v>
      </c>
      <c r="C24" s="10"/>
      <c r="D24" s="11"/>
      <c r="E24" s="11"/>
      <c r="F24" s="11"/>
      <c r="G24" s="11"/>
      <c r="H24" s="11"/>
    </row>
    <row r="25" spans="1:8" ht="25.5">
      <c r="A25" s="8" t="s">
        <v>19</v>
      </c>
      <c r="B25" s="9" t="str">
        <f>"Перечислено в доход бюджета"</f>
        <v>Перечислено в доход бюджета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76.5">
      <c r="A26" s="8" t="s">
        <v>20</v>
      </c>
      <c r="B26" s="9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0">
        <v>140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">
      <c r="A27" s="8" t="s">
        <v>7</v>
      </c>
      <c r="B27" s="10" t="str">
        <f>"из них"</f>
        <v>из них</v>
      </c>
      <c r="C27" s="10"/>
      <c r="D27" s="11"/>
      <c r="E27" s="11"/>
      <c r="F27" s="11"/>
      <c r="G27" s="11"/>
      <c r="H27" s="11"/>
    </row>
    <row r="28" spans="1:8" ht="102">
      <c r="A28" s="8" t="s">
        <v>21</v>
      </c>
      <c r="B28" s="9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02">
      <c r="A29" s="8" t="s">
        <v>22</v>
      </c>
      <c r="B29" s="9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38.25">
      <c r="A30" s="8" t="s">
        <v>23</v>
      </c>
      <c r="B30" s="9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0">
        <v>170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51">
      <c r="A31" s="8" t="s">
        <v>24</v>
      </c>
      <c r="B31" s="9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0">
        <v>180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25.5">
      <c r="A32" s="8" t="s">
        <v>25</v>
      </c>
      <c r="B32" s="9" t="str">
        <f>"Израсходовано средств, всего"</f>
        <v>Израсходовано средств, всего</v>
      </c>
      <c r="C32" s="10">
        <v>190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5">
      <c r="A33" s="8" t="s">
        <v>7</v>
      </c>
      <c r="B33" s="10" t="str">
        <f>"из них"</f>
        <v>из них</v>
      </c>
      <c r="C33" s="10"/>
      <c r="D33" s="11"/>
      <c r="E33" s="11"/>
      <c r="F33" s="11"/>
      <c r="G33" s="11"/>
      <c r="H33" s="11"/>
    </row>
    <row r="34" spans="1:8" ht="38.25">
      <c r="A34" s="8" t="s">
        <v>26</v>
      </c>
      <c r="B34" s="9" t="str">
        <f>"На организацию сбора подписей избирателей, 
из них"</f>
        <v>На организацию сбора подписей избирателей, 
из них</v>
      </c>
      <c r="C34" s="10">
        <v>200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15">
      <c r="A35" s="8" t="s">
        <v>7</v>
      </c>
      <c r="B35" s="10" t="str">
        <f>"из них"</f>
        <v>из них</v>
      </c>
      <c r="C35" s="10"/>
      <c r="D35" s="11"/>
      <c r="E35" s="11"/>
      <c r="F35" s="11"/>
      <c r="G35" s="11"/>
      <c r="H35" s="11"/>
    </row>
    <row r="36" spans="1:8" ht="51">
      <c r="A36" s="8" t="s">
        <v>27</v>
      </c>
      <c r="B36" s="9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0">
        <v>210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51">
      <c r="A37" s="8" t="s">
        <v>28</v>
      </c>
      <c r="B37" s="9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0">
        <v>220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0">
        <v>230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63.75">
      <c r="A39" s="8" t="s">
        <v>30</v>
      </c>
      <c r="B39" s="9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10">
        <v>240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38.25">
      <c r="A40" s="8" t="s">
        <v>31</v>
      </c>
      <c r="B40" s="9" t="str">
        <f>"На проведение публичных массовых мероприятий"</f>
        <v>На проведение публичных массовых мероприятий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63.75">
      <c r="A41" s="8" t="s">
        <v>32</v>
      </c>
      <c r="B41" s="9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76.5">
      <c r="A42" s="8" t="s">
        <v>33</v>
      </c>
      <c r="B42" s="9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10">
        <v>270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76.5">
      <c r="A44" s="8" t="s">
        <v>35</v>
      </c>
      <c r="B44" s="9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10">
        <v>300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 ht="15">
      <c r="A45" s="8" t="s">
        <v>7</v>
      </c>
      <c r="B45" s="10" t="str">
        <f>"из них"</f>
        <v>из них</v>
      </c>
      <c r="C45" s="10"/>
      <c r="D45" s="11"/>
      <c r="E45" s="11"/>
      <c r="F45" s="11"/>
      <c r="G45" s="11"/>
      <c r="H45" s="11"/>
    </row>
    <row r="46" spans="1:8" ht="89.25">
      <c r="A46" s="8" t="s">
        <v>36</v>
      </c>
      <c r="B46" s="9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10">
        <v>290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</sheetData>
  <sheetProtection/>
  <mergeCells count="3">
    <mergeCell ref="A2:H2"/>
    <mergeCell ref="A3:H3"/>
    <mergeCell ref="A4:H4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2019-10-03T06:12:55Z</dcterms:created>
  <dcterms:modified xsi:type="dcterms:W3CDTF">2019-10-03T06:14:12Z</dcterms:modified>
  <cp:category/>
  <cp:version/>
  <cp:contentType/>
  <cp:contentStatus/>
</cp:coreProperties>
</file>